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Баланс эл.эн (Отпуск ЭЭ за 4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<sst xmlns="http://schemas.openxmlformats.org/spreadsheetml/2006/main" count="28" uniqueCount="27">
  <si>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</si>
  <si>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</si>
  <si>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</si>
  <si>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</si>
  <si>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</si>
  <si>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</si>
  <si>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</si>
  <si>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</si>
  <si>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</si>
  <si>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</si>
  <si>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</si>
  <si>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</si>
  <si>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</si>
  <si>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</si>
  <si>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</si>
  <si>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</si>
  <si>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</si>
  <si>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</si>
  <si>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</si>
  <si>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</si>
  <si>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</si>
  <si>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</si>
  <si>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</si>
  <si>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</si>
  <si>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ПАО "МРСК Волги"</t>
  </si>
  <si>
    <t>ООО "Энерго-центр"</t>
  </si>
  <si>
    <t>Сведения об отпуске электроэнергии в сеть и из сети сетевой компании ООО "Долина-Центр-С" по уровням напряжения                             за 4-й квартал 2019 года</t>
  </si>
</sst>
</file>

<file path=xl/styles.xml><?xml version="1.0" encoding="utf-8"?>
<styleSheet xmlns="http://schemas.openxmlformats.org/spreadsheetml/2006/main">
  <numFmts count="6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8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8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4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0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19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19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33" borderId="13" xfId="220" applyNumberFormat="1" applyFont="1" applyFill="1" applyBorder="1" applyAlignment="1" applyProtection="1">
      <alignment horizontal="right" vertical="center" wrapText="1"/>
      <protection/>
    </xf>
    <xf numFmtId="218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  <xf numFmtId="219" fontId="12" fillId="35" borderId="13" xfId="220" applyNumberFormat="1" applyFont="1" applyFill="1" applyBorder="1" applyAlignment="1" applyProtection="1">
      <alignment horizontal="right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7">
      <selection activeCell="I21" sqref="I21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>SUM(D9:G9)</f>
        <v>3412.016</v>
      </c>
      <c r="D9" s="14">
        <f>D10</f>
        <v>2980.556</v>
      </c>
      <c r="E9" s="14"/>
      <c r="F9" s="14">
        <f>F11</f>
        <v>431.46000000000004</v>
      </c>
      <c r="G9" s="14"/>
    </row>
    <row r="10" spans="2:7" ht="15">
      <c r="B10" s="6" t="s">
        <v>24</v>
      </c>
      <c r="C10" s="15">
        <f>SUM(D10:G10)</f>
        <v>2980.556</v>
      </c>
      <c r="D10" s="8">
        <f>793.198+1016.3+1171.058</f>
        <v>2980.556</v>
      </c>
      <c r="E10" s="8"/>
      <c r="F10" s="8"/>
      <c r="G10" s="8"/>
    </row>
    <row r="11" spans="2:7" ht="15">
      <c r="B11" s="6" t="s">
        <v>25</v>
      </c>
      <c r="C11" s="15">
        <f>SUM(D11:G11)</f>
        <v>431.46000000000004</v>
      </c>
      <c r="D11" s="8"/>
      <c r="E11" s="8"/>
      <c r="F11" s="8">
        <f>152.208+144.792+134.46</f>
        <v>431.46000000000004</v>
      </c>
      <c r="G11" s="8"/>
    </row>
    <row r="12" spans="2:7" ht="22.5">
      <c r="B12" s="13" t="s">
        <v>9</v>
      </c>
      <c r="C12" s="15">
        <f>SUM(D12:G12)</f>
        <v>2037.707</v>
      </c>
      <c r="D12" s="15"/>
      <c r="E12" s="15"/>
      <c r="F12" s="16">
        <f>F13</f>
        <v>131.709</v>
      </c>
      <c r="G12" s="16">
        <f>G13</f>
        <v>1905.998</v>
      </c>
    </row>
    <row r="13" spans="2:7" ht="15">
      <c r="B13" s="7" t="s">
        <v>1</v>
      </c>
      <c r="C13" s="15">
        <f>SUM(D13:G13)</f>
        <v>2037.707</v>
      </c>
      <c r="D13" s="9"/>
      <c r="E13" s="8"/>
      <c r="F13" s="11">
        <f>40.772+45.184+45.753</f>
        <v>131.709</v>
      </c>
      <c r="G13" s="11">
        <f>621.68+652.662+631.656</f>
        <v>1905.998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7" t="s">
        <v>13</v>
      </c>
      <c r="C17" s="15">
        <f>SUM(D17:G17)</f>
        <v>3156.3116</v>
      </c>
      <c r="D17" s="14">
        <f>D18</f>
        <v>828.2168</v>
      </c>
      <c r="E17" s="14"/>
      <c r="F17" s="14">
        <f>F18</f>
        <v>532.3258</v>
      </c>
      <c r="G17" s="14">
        <f>SUM(G18:G19)</f>
        <v>1795.769</v>
      </c>
    </row>
    <row r="18" spans="2:7" ht="22.5">
      <c r="B18" s="12" t="s">
        <v>21</v>
      </c>
      <c r="C18" s="29">
        <f>SUM(D18:G18)</f>
        <v>1872.8116</v>
      </c>
      <c r="D18" s="8">
        <f>121.005+292.8568+414.355</f>
        <v>828.2168</v>
      </c>
      <c r="E18" s="8"/>
      <c r="F18" s="8">
        <f>177.445+174.6828+180.198</f>
        <v>532.3258</v>
      </c>
      <c r="G18" s="8">
        <v>512.269</v>
      </c>
    </row>
    <row r="19" spans="2:7" ht="15">
      <c r="B19" s="12" t="s">
        <v>22</v>
      </c>
      <c r="C19" s="29">
        <f>SUM(D19:G19)</f>
        <v>1283.5</v>
      </c>
      <c r="D19" s="8"/>
      <c r="E19" s="8"/>
      <c r="F19" s="8"/>
      <c r="G19" s="8">
        <v>1283.5</v>
      </c>
    </row>
    <row r="20" spans="2:7" ht="15">
      <c r="B20" s="12" t="s">
        <v>23</v>
      </c>
      <c r="C20" s="9"/>
      <c r="D20" s="8"/>
      <c r="E20" s="8"/>
      <c r="F20" s="8"/>
      <c r="G20" s="8"/>
    </row>
    <row r="21" spans="2:7" ht="15">
      <c r="B21" s="17" t="s">
        <v>14</v>
      </c>
      <c r="C21" s="15">
        <f>SUM(D21:G21)</f>
        <v>2042.3669999999997</v>
      </c>
      <c r="D21" s="8">
        <v>2042.3669999999997</v>
      </c>
      <c r="E21" s="8"/>
      <c r="F21" s="8"/>
      <c r="G21" s="8"/>
    </row>
    <row r="22" spans="2:7" ht="15">
      <c r="B22" s="17" t="s">
        <v>15</v>
      </c>
      <c r="C22" s="15">
        <f>SUM(D22:G22)</f>
        <v>0</v>
      </c>
      <c r="D22" s="8"/>
      <c r="E22" s="8"/>
      <c r="F22" s="8"/>
      <c r="G22" s="8"/>
    </row>
    <row r="23" spans="2:7" ht="15">
      <c r="B23" s="17" t="s">
        <v>16</v>
      </c>
      <c r="C23" s="15">
        <f>SUM(D23:G23)</f>
        <v>251.04399999999998</v>
      </c>
      <c r="D23" s="9">
        <v>109.972</v>
      </c>
      <c r="E23" s="9"/>
      <c r="F23" s="9">
        <v>30.843</v>
      </c>
      <c r="G23" s="9">
        <v>110.229</v>
      </c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3" t="s">
        <v>18</v>
      </c>
      <c r="C25" s="15"/>
      <c r="D25" s="14"/>
      <c r="E25" s="14"/>
      <c r="F25" s="14"/>
      <c r="G25" s="14"/>
    </row>
    <row r="26" spans="2:7" ht="15">
      <c r="B26" s="17" t="s">
        <v>19</v>
      </c>
      <c r="C26" s="15"/>
      <c r="D26" s="14"/>
      <c r="E26" s="14"/>
      <c r="F26" s="14"/>
      <c r="G26" s="14"/>
    </row>
    <row r="27" spans="2:7" ht="15">
      <c r="B27" s="18" t="s">
        <v>20</v>
      </c>
      <c r="C27" s="15"/>
      <c r="D27" s="15"/>
      <c r="E27" s="15"/>
      <c r="F27" s="15"/>
      <c r="G27" s="15"/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9:G22 D24:G27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2013-05-16T09:53:39Z</cp:lastPrinted>
  <dcterms:created xsi:type="dcterms:W3CDTF">2011-05-10T05:41:33Z</dcterms:created>
  <dcterms:modified xsi:type="dcterms:W3CDTF">2020-01-24T08:31:29Z</dcterms:modified>
  <cp:category/>
  <cp:version/>
  <cp:contentType/>
  <cp:contentStatus/>
</cp:coreProperties>
</file>