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ланс эл.эн (Отпуск ЭЭ за 2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<sst xmlns="http://schemas.openxmlformats.org/spreadsheetml/2006/main" count="28" uniqueCount="27">
  <si>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</si>
  <si>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</si>
  <si>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</si>
  <si>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</si>
  <si>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</si>
  <si>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</si>
  <si>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</si>
  <si>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</si>
  <si>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</si>
  <si>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</si>
  <si>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</si>
  <si>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</si>
  <si>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</si>
  <si>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</si>
  <si>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</si>
  <si>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</si>
  <si>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</si>
  <si>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</si>
  <si>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</si>
  <si>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</si>
  <si>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</si>
  <si>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</si>
  <si>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</si>
  <si>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</si>
  <si>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</si>
  <si>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"Универсал-Энерго"</t>
  </si>
  <si>
    <t>Сведения об отпуске электроэнергии в сеть и из сети сетевой компании ООО "Долина-Центр-С" по уровням напряжения                             за 2-й квартал 2023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</si>
</sst>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F27" sqref="F27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SUM(D9:G9)</f>
        <v>9423.885</v>
      </c>
      <c r="D9" s="14">
        <f>D10</f>
        <v>8538.955</v>
      </c>
      <c r="E9" s="14"/>
      <c r="F9" s="14">
        <f>F11</f>
        <v>884.93</v>
      </c>
      <c r="G9" s="14"/>
    </row>
    <row r="10" spans="2:7" ht="15">
      <c r="B10" s="6" t="s">
        <v>24</v>
      </c>
      <c r="C10" s="15">
        <f>SUM(D10:G10)</f>
        <v>8538.955</v>
      </c>
      <c r="D10" s="8">
        <v>8538.955</v>
      </c>
      <c r="E10" s="8"/>
      <c r="F10" s="8"/>
      <c r="G10" s="8"/>
    </row>
    <row r="11" spans="2:7" ht="15">
      <c r="B11" s="6" t="s">
        <v>25</v>
      </c>
      <c r="C11" s="15">
        <f>SUM(D11:G11)</f>
        <v>884.93</v>
      </c>
      <c r="D11" s="8"/>
      <c r="E11" s="8"/>
      <c r="F11" s="8">
        <v>884.93</v>
      </c>
      <c r="G11" s="8"/>
    </row>
    <row r="12" spans="2:7" ht="22.5">
      <c r="B12" s="13" t="s">
        <v>9</v>
      </c>
      <c r="C12" s="15">
        <f>SUM(D12:G12)</f>
        <v>7397.057</v>
      </c>
      <c r="D12" s="15"/>
      <c r="E12" s="15"/>
      <c r="F12" s="11"/>
      <c r="G12" s="16">
        <f>G13</f>
        <v>7397.057</v>
      </c>
    </row>
    <row r="13" spans="2:7" ht="15">
      <c r="B13" s="7" t="s">
        <v>1</v>
      </c>
      <c r="C13" s="15">
        <f>SUM(D13:G13)</f>
        <v>7523.592</v>
      </c>
      <c r="D13" s="9"/>
      <c r="E13" s="8"/>
      <c r="F13" s="11">
        <v>126.53500000000001</v>
      </c>
      <c r="G13" s="11">
        <v>7397.057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8678.593</v>
      </c>
      <c r="D17" s="14">
        <f>D18</f>
        <v>356.198</v>
      </c>
      <c r="E17" s="14"/>
      <c r="F17" s="14">
        <f>F18</f>
        <v>925.338</v>
      </c>
      <c r="G17" s="14">
        <f>SUM(G18:G19)</f>
        <v>7397.057000000001</v>
      </c>
    </row>
    <row r="18" spans="2:7" ht="22.5">
      <c r="B18" s="12" t="s">
        <v>21</v>
      </c>
      <c r="C18" s="9">
        <f>SUM(D18:G18)</f>
        <v>3721.606</v>
      </c>
      <c r="D18" s="8">
        <v>356.198</v>
      </c>
      <c r="E18" s="8"/>
      <c r="F18" s="8">
        <v>925.338</v>
      </c>
      <c r="G18" s="8">
        <v>2440.07</v>
      </c>
    </row>
    <row r="19" spans="2:7" ht="15">
      <c r="B19" s="12" t="s">
        <v>22</v>
      </c>
      <c r="C19" s="9">
        <f>SUM(D19:G19)</f>
        <v>4956.987</v>
      </c>
      <c r="D19" s="8"/>
      <c r="E19" s="8"/>
      <c r="F19" s="8"/>
      <c r="G19" s="8">
        <v>4956.987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7523.592000000001</v>
      </c>
      <c r="D21" s="8">
        <v>7523.592000000001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745.2919999999999</v>
      </c>
      <c r="D23" s="9">
        <v>659.165</v>
      </c>
      <c r="E23" s="9"/>
      <c r="F23" s="9">
        <v>86.12700000000001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C9+C13-C17-C21-C22-C23</f>
        <v>-2.2737367544323206E-12</v>
      </c>
      <c r="D27" s="15">
        <f>D10-D18-D21-D22-D23</f>
        <v>-9.094947017729282E-13</v>
      </c>
      <c r="E27" s="15"/>
      <c r="F27" s="15">
        <f>F11+F13-F18-F23-F21</f>
        <v>-5.684341886080802E-14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24:G27 D9:G22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7 F17:G17 F9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2023-10-17T07:11:26Z</dcterms:modified>
  <cp:category/>
  <cp:version/>
  <cp:contentType/>
  <cp:contentStatus/>
</cp:coreProperties>
</file>