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аланс эл.эн (Отпуск ЭЭ за 4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<sst xmlns="http://schemas.openxmlformats.org/spreadsheetml/2006/main" count="28" uniqueCount="27">
  <si>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</si>
  <si>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</si>
  <si>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</si>
  <si>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</si>
  <si>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</si>
  <si>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</si>
  <si>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</si>
  <si>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</si>
  <si>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</si>
  <si>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</si>
  <si>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</si>
  <si>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</si>
  <si>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</si>
  <si>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</si>
  <si>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</si>
  <si>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</si>
  <si>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</si>
  <si>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</si>
  <si>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</si>
  <si>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</si>
  <si>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</si>
  <si>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</si>
  <si>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</si>
  <si>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</si>
  <si>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"Россети"</t>
  </si>
  <si>
    <t>ООО "СК ВОЛГА"</t>
  </si>
  <si>
    <t>Сведения об отпуске электроэнергии в сеть и из сети сетевой компании ООО "Долина-Центр-С" по уровням напряжения                             за 4-й квартал 2022 года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</si>
</sst>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  <numFmt numFmtId="189" formatCode="mmm/yyyy"/>
    <numFmt numFmtId="190" formatCode="dd/mm/yy"/>
    <numFmt numFmtId="191" formatCode="_-* #,##0.00&quot;р.&quot;_-;\-* #,##0.00&quot;р.&quot;_-;_-* \-??&quot;р.&quot;_-;_-@_-"/>
    <numFmt numFmtId="192" formatCode="dd\-mmm\-yy"/>
    <numFmt numFmtId="193" formatCode="_-* #,##0&quot; руб&quot;_-;\-* #,##0&quot; руб&quot;_-;_-* &quot;- руб&quot;_-;_-@_-"/>
    <numFmt numFmtId="194" formatCode="mmmm\ d&quot;, &quot;yyyy"/>
    <numFmt numFmtId="195" formatCode="&quot;?.&quot;#,##0_);[Red]&quot;(?.&quot;#,##0\)"/>
    <numFmt numFmtId="196" formatCode="&quot;?.&quot;#,##0.00_);[Red]&quot;(?.&quot;#,##0.00\)"/>
    <numFmt numFmtId="197" formatCode="_-* #,##0\ _F_-;\-* #,##0\ _F_-;_-* &quot;- &quot;_F_-;_-@_-"/>
    <numFmt numFmtId="198" formatCode="_-* #,##0.00\ _F_-;\-* #,##0.00\ _F_-;_-* \-??\ _F_-;_-@_-"/>
    <numFmt numFmtId="199" formatCode="\$#,##0_);[Red]&quot;($&quot;#,##0\)"/>
    <numFmt numFmtId="200" formatCode="_-* #,##0.00&quot; F&quot;_-;\-* #,##0.00&quot; F&quot;_-;_-* \-??&quot; F&quot;_-;_-@_-"/>
    <numFmt numFmtId="201" formatCode="_-* #,##0_-;\-* #,##0_-;_-* \-_-;_-@_-"/>
    <numFmt numFmtId="202" formatCode="_-* #,##0.00_-;\-* #,##0.00_-;_-* \-??_-;_-@_-"/>
    <numFmt numFmtId="203" formatCode="_-* #,##0.00\ [$€]_-;\-* #,##0.00\ [$€]_-;_-* \-??\ [$€]_-;_-@_-"/>
    <numFmt numFmtId="204" formatCode="_(* #,##0_);_(* \(#,##0\);_(* \-_);_(@_)"/>
    <numFmt numFmtId="205" formatCode="#,##0_ ;[Red]\-#,##0\ "/>
    <numFmt numFmtId="206" formatCode="_(* #,##0_);_(* \(#,##0\);_(* \-??_);_(@_)"/>
    <numFmt numFmtId="207" formatCode="_-* #,##0.00_р_._-;\-* #,##0.00_р_._-;_-* \-??_р_._-;_-@_-"/>
    <numFmt numFmtId="208" formatCode="_(\$* #,##0_);_(\$* \(#,##0\);_(\$* \-_);_(@_)"/>
    <numFmt numFmtId="209" formatCode="_(\$* #,##0.00_);_(\$* \(#,##0.00\);_(\$* \-??_);_(@_)"/>
    <numFmt numFmtId="210" formatCode="#,##0_);[Red]\(#,##0\)"/>
    <numFmt numFmtId="211" formatCode="#,##0.00_);[Red]\(#,##0.00\)"/>
    <numFmt numFmtId="212" formatCode="#,##0.00;[Red]\-#,##0.00;\-"/>
    <numFmt numFmtId="213" formatCode="#,##0;[Red]\-#,##0;\-"/>
    <numFmt numFmtId="214" formatCode="_-\£* #,##0_-;&quot;-£&quot;* #,##0_-;_-\£* \-_-;_-@_-"/>
    <numFmt numFmtId="215" formatCode="_-\£* #,##0.00_-;&quot;-£&quot;* #,##0.00_-;_-\£* \-??_-;_-@_-"/>
    <numFmt numFmtId="216" formatCode="General_)"/>
    <numFmt numFmtId="217" formatCode="_-* #,##0\ _р_._-;\-* #,##0\ _р_._-;_-* &quot;- &quot;_р_._-;_-@_-"/>
    <numFmt numFmtId="218" formatCode="_-* #,##0.00\ _р_._-;\-* #,##0.00\ _р_._-;_-* \-??\ _р_._-;_-@_-"/>
    <numFmt numFmtId="219" formatCode="#,###"/>
    <numFmt numFmtId="220" formatCode="0.0000"/>
    <numFmt numFmtId="221" formatCode="0.000"/>
    <numFmt numFmtId="222" formatCode="#,##0.0000"/>
    <numFmt numFmtId="223" formatCode="#,##0.00000"/>
    <numFmt numFmtId="22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25" fillId="0" borderId="0">
      <alignment/>
      <protection locked="0"/>
    </xf>
    <xf numFmtId="191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0" fontId="25" fillId="0" borderId="1">
      <alignment/>
      <protection locked="0"/>
    </xf>
    <xf numFmtId="192" fontId="26" fillId="0" borderId="0">
      <alignment/>
      <protection locked="0"/>
    </xf>
    <xf numFmtId="192" fontId="26" fillId="0" borderId="0">
      <alignment/>
      <protection locked="0"/>
    </xf>
    <xf numFmtId="192" fontId="25" fillId="0" borderId="1">
      <alignment/>
      <protection locked="0"/>
    </xf>
    <xf numFmtId="19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0" fontId="17" fillId="0" borderId="0">
      <alignment/>
      <protection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5" fontId="35" fillId="0" borderId="5">
      <alignment horizontal="right" vertical="center" wrapText="1"/>
      <protection/>
    </xf>
    <xf numFmtId="0" fontId="39" fillId="19" borderId="0">
      <alignment/>
      <protection/>
    </xf>
    <xf numFmtId="206" fontId="18" fillId="19" borderId="5">
      <alignment vertical="center"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10" fontId="0" fillId="0" borderId="0" applyFill="0" applyBorder="0" applyAlignment="0" applyProtection="0"/>
    <xf numFmtId="211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4" fontId="0" fillId="17" borderId="4" applyAlignment="0" applyProtection="0"/>
    <xf numFmtId="0" fontId="43" fillId="18" borderId="4">
      <alignment horizontal="left" vertical="center" wrapText="1"/>
      <protection/>
    </xf>
    <xf numFmtId="212" fontId="40" fillId="0" borderId="4">
      <alignment horizontal="center" vertical="center" wrapText="1"/>
      <protection/>
    </xf>
    <xf numFmtId="213" fontId="40" fillId="17" borderId="4">
      <alignment horizontal="center" vertical="center" wrapText="1"/>
      <protection locked="0"/>
    </xf>
    <xf numFmtId="0" fontId="18" fillId="19" borderId="0">
      <alignment/>
      <protection/>
    </xf>
    <xf numFmtId="20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4" fontId="0" fillId="0" borderId="0" applyFill="0" applyBorder="0" applyAlignment="0" applyProtection="0"/>
    <xf numFmtId="21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8" fontId="0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9" fontId="48" fillId="32" borderId="19">
      <alignment vertical="center"/>
      <protection/>
    </xf>
    <xf numFmtId="0" fontId="24" fillId="4" borderId="0" applyNumberFormat="0" applyBorder="0" applyAlignment="0" applyProtection="0"/>
    <xf numFmtId="19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2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2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33" borderId="13" xfId="220" applyNumberFormat="1" applyFont="1" applyFill="1" applyBorder="1" applyAlignment="1" applyProtection="1">
      <alignment horizontal="right" vertical="center" wrapText="1"/>
      <protection/>
    </xf>
    <xf numFmtId="22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21" fontId="12" fillId="34" borderId="13" xfId="220" applyNumberFormat="1" applyFont="1" applyFill="1" applyBorder="1" applyAlignment="1" applyProtection="1">
      <alignment horizontal="right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1" fillId="35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J27" sqref="J27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20" t="s">
        <v>26</v>
      </c>
      <c r="C2" s="21"/>
      <c r="D2" s="21"/>
      <c r="E2" s="21"/>
      <c r="F2" s="21"/>
      <c r="G2" s="22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3"/>
      <c r="C4" s="23"/>
      <c r="D4" s="23"/>
      <c r="E4" s="23"/>
      <c r="F4" s="23"/>
      <c r="G4" s="2"/>
    </row>
    <row r="5" spans="2:7" ht="15" customHeight="1">
      <c r="B5" s="24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5"/>
      <c r="C6" s="25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13" t="s">
        <v>8</v>
      </c>
      <c r="C9" s="15">
        <f>SUM(D9:G9)</f>
        <v>5080.713</v>
      </c>
      <c r="D9" s="14">
        <f>D10</f>
        <v>4644.577</v>
      </c>
      <c r="E9" s="14"/>
      <c r="F9" s="14">
        <f>F11</f>
        <v>436.13599999999997</v>
      </c>
      <c r="G9" s="14"/>
    </row>
    <row r="10" spans="2:7" ht="15">
      <c r="B10" s="6" t="s">
        <v>24</v>
      </c>
      <c r="C10" s="15">
        <f>SUM(D10:G10)</f>
        <v>4644.577</v>
      </c>
      <c r="D10" s="8">
        <v>4644.577</v>
      </c>
      <c r="E10" s="8"/>
      <c r="F10" s="8"/>
      <c r="G10" s="8"/>
    </row>
    <row r="11" spans="2:7" ht="15">
      <c r="B11" s="6" t="s">
        <v>25</v>
      </c>
      <c r="C11" s="15">
        <f>SUM(D11:G11)</f>
        <v>436.13599999999997</v>
      </c>
      <c r="D11" s="8"/>
      <c r="E11" s="8"/>
      <c r="F11" s="8">
        <v>436.13599999999997</v>
      </c>
      <c r="G11" s="8"/>
    </row>
    <row r="12" spans="2:7" ht="22.5">
      <c r="B12" s="13" t="s">
        <v>9</v>
      </c>
      <c r="C12" s="15">
        <f>SUM(D12:G12)</f>
        <v>4026.5120000000006</v>
      </c>
      <c r="D12" s="15"/>
      <c r="E12" s="15"/>
      <c r="F12" s="16">
        <f>F13</f>
        <v>494.652</v>
      </c>
      <c r="G12" s="16">
        <f>G13</f>
        <v>3531.8600000000006</v>
      </c>
    </row>
    <row r="13" spans="2:7" ht="15">
      <c r="B13" s="7" t="s">
        <v>1</v>
      </c>
      <c r="C13" s="15">
        <f>SUM(D13:G13)</f>
        <v>4026.5120000000006</v>
      </c>
      <c r="D13" s="9"/>
      <c r="E13" s="8"/>
      <c r="F13" s="11">
        <v>494.652</v>
      </c>
      <c r="G13" s="11">
        <v>3531.8600000000006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4596.911</v>
      </c>
      <c r="D17" s="14">
        <f>D18</f>
        <v>185.751</v>
      </c>
      <c r="E17" s="14"/>
      <c r="F17" s="14">
        <f>F18</f>
        <v>879.3</v>
      </c>
      <c r="G17" s="14">
        <f>SUM(G18:G19)</f>
        <v>3531.86</v>
      </c>
    </row>
    <row r="18" spans="2:7" ht="22.5">
      <c r="B18" s="12" t="s">
        <v>21</v>
      </c>
      <c r="C18" s="19">
        <f>SUM(D18:G18)</f>
        <v>2160.275</v>
      </c>
      <c r="D18" s="8">
        <v>185.751</v>
      </c>
      <c r="E18" s="8"/>
      <c r="F18" s="8">
        <v>879.3</v>
      </c>
      <c r="G18" s="8">
        <v>1095.2240000000002</v>
      </c>
    </row>
    <row r="19" spans="2:7" ht="15">
      <c r="B19" s="12" t="s">
        <v>22</v>
      </c>
      <c r="C19" s="19">
        <f>SUM(D19:G19)</f>
        <v>2436.636</v>
      </c>
      <c r="D19" s="8"/>
      <c r="E19" s="8"/>
      <c r="F19" s="8"/>
      <c r="G19" s="8">
        <v>2436.636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4026.512</v>
      </c>
      <c r="D21" s="8">
        <v>4026.512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483.80199999999996</v>
      </c>
      <c r="D23" s="9">
        <v>432.31399999999996</v>
      </c>
      <c r="E23" s="9"/>
      <c r="F23" s="9">
        <v>51.488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C9+C12-C17-C21-C22-C23</f>
        <v>0</v>
      </c>
      <c r="D27" s="15">
        <f>D10-D18-D21-D22-D23</f>
        <v>0</v>
      </c>
      <c r="E27" s="15"/>
      <c r="F27" s="15">
        <f>F11+F13-F18-F23-F21</f>
        <v>5.684341886080802E-14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7 F17:G17 F9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2013-05-16T09:53:39Z</cp:lastPrinted>
  <dcterms:created xsi:type="dcterms:W3CDTF">2011-05-10T05:41:33Z</dcterms:created>
  <dcterms:modified xsi:type="dcterms:W3CDTF">2023-01-20T08:25:10Z</dcterms:modified>
  <cp:category/>
  <cp:version/>
  <cp:contentType/>
  <cp:contentStatus/>
</cp:coreProperties>
</file>